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DEB29F2C-129D-48F9-BE88-AAD54783916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<sst xmlns="http://schemas.openxmlformats.org/spreadsheetml/2006/main" count="2262" uniqueCount="1134">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</sst>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168</v>
      </c>
      <c r="B10" s="158"/>
      <c r="C10" s="108" t="str">
        <f>VLOOKUP(A10,lista,2,0)</f>
        <v>G. SERVICIOS TÉCNICOS</v>
      </c>
      <c r="D10" s="108"/>
      <c r="E10" s="108"/>
      <c r="F10" s="108"/>
      <c r="G10" s="108" t="str">
        <f>VLOOKUP(A10,lista,3,0)</f>
        <v>Técnico/a 1</v>
      </c>
      <c r="H10" s="108"/>
      <c r="I10" s="119" t="str">
        <f>VLOOKUP(A10,lista,4,0)</f>
        <v>Topógrafo/a de obras ferroviarias</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5.6" customHeight="1" thickTop="1" thickBot="1" x14ac:dyDescent="0.3">
      <c r="A17" s="167" t="str">
        <f>VLOOKUP(A10,lista,6,0)</f>
        <v>1 año de experiencia en MDT - Avanzado.
6 meses de experiencia en Auto CAD - Usuario.
6 meses de experiencia en ISTRAM - Usuario.
1 año de experiencia en Leica Infinity/LGO - Avanzado.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zFA+cZuMnd+RwrlAlHnpQN51D4rcFj1YSFuV7jwFkr7uPUun5hGsJ+UxX0xCPayhBQqBgiKjSwlI6gF6EAvBw==" saltValue="wypWE79twOVMU6TJipUvX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2025-02-11T12:16:03Z</dcterms:modified>
</cp:coreProperties>
</file>